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3" i="1" l="1"/>
  <c r="P9" i="1"/>
  <c r="N13" i="1"/>
  <c r="N9" i="1"/>
  <c r="L13" i="1"/>
  <c r="L9" i="1"/>
  <c r="J13" i="1"/>
  <c r="J9" i="1"/>
  <c r="H13" i="1"/>
  <c r="H9" i="1"/>
  <c r="F13" i="1"/>
  <c r="F9" i="1"/>
  <c r="C13" i="2"/>
  <c r="C9" i="2"/>
  <c r="B13" i="1"/>
  <c r="B9" i="1"/>
</calcChain>
</file>

<file path=xl/sharedStrings.xml><?xml version="1.0" encoding="utf-8"?>
<sst xmlns="http://schemas.openxmlformats.org/spreadsheetml/2006/main" count="95" uniqueCount="26">
  <si>
    <t>Расчет доступной мощности терминала - 2018</t>
  </si>
  <si>
    <r>
      <t xml:space="preserve">Единиц  /  </t>
    </r>
    <r>
      <rPr>
        <b/>
        <sz val="8"/>
        <rFont val="Calibri"/>
        <family val="2"/>
        <scheme val="minor"/>
      </rPr>
      <t>Units</t>
    </r>
  </si>
  <si>
    <r>
      <t xml:space="preserve">Официально утвержденная мощность склада / </t>
    </r>
    <r>
      <rPr>
        <b/>
        <sz val="8"/>
        <color theme="1"/>
        <rFont val="Calibri"/>
        <family val="2"/>
        <scheme val="minor"/>
      </rPr>
      <t>Offcial Design yard Capacity</t>
    </r>
  </si>
  <si>
    <r>
      <t xml:space="preserve">Максимальная мощность склада - </t>
    </r>
    <r>
      <rPr>
        <b/>
        <sz val="8"/>
        <color theme="1"/>
        <rFont val="Calibri"/>
        <family val="2"/>
        <scheme val="minor"/>
      </rPr>
      <t xml:space="preserve">Total Operational  Yard Capacity </t>
    </r>
  </si>
  <si>
    <r>
      <t xml:space="preserve">Текущая мощность склада, с учетом производственных ограничений  / 
</t>
    </r>
    <r>
      <rPr>
        <b/>
        <sz val="8"/>
        <color theme="1"/>
        <rFont val="Calibri"/>
        <family val="2"/>
        <scheme val="minor"/>
      </rPr>
      <t>Current Operational Capacity Considering  Restrictions</t>
    </r>
  </si>
  <si>
    <r>
      <t xml:space="preserve">Заявленная мощность / </t>
    </r>
    <r>
      <rPr>
        <b/>
        <sz val="8"/>
        <rFont val="Calibri"/>
        <family val="2"/>
        <scheme val="minor"/>
      </rPr>
      <t xml:space="preserve">Commited capacity </t>
    </r>
  </si>
  <si>
    <r>
      <t xml:space="preserve">Планируемый объем / </t>
    </r>
    <r>
      <rPr>
        <b/>
        <sz val="8"/>
        <rFont val="Calibri"/>
        <family val="2"/>
        <scheme val="minor"/>
      </rPr>
      <t>Planned Volume</t>
    </r>
  </si>
  <si>
    <r>
      <t xml:space="preserve">Доступная мощность / </t>
    </r>
    <r>
      <rPr>
        <b/>
        <sz val="8"/>
        <rFont val="Calibri"/>
        <family val="2"/>
        <scheme val="minor"/>
      </rPr>
      <t>Available Capacity</t>
    </r>
  </si>
  <si>
    <r>
      <t xml:space="preserve">Терминал / </t>
    </r>
    <r>
      <rPr>
        <b/>
        <sz val="8"/>
        <color theme="1"/>
        <rFont val="Calibri"/>
        <family val="2"/>
        <charset val="204"/>
        <scheme val="minor"/>
      </rPr>
      <t>Terminal</t>
    </r>
  </si>
  <si>
    <t>ВСК / VSC</t>
  </si>
  <si>
    <t>Контейнеры / containers</t>
  </si>
  <si>
    <t>Уголь / сoal</t>
  </si>
  <si>
    <t>ДФЭ / TEU</t>
  </si>
  <si>
    <t>Тонн / Tons</t>
  </si>
  <si>
    <t>январь/January</t>
  </si>
  <si>
    <t>февраль/February</t>
  </si>
  <si>
    <t>март/March</t>
  </si>
  <si>
    <t>апрель/April</t>
  </si>
  <si>
    <t>май/May</t>
  </si>
  <si>
    <t>июнь/June</t>
  </si>
  <si>
    <t>июль/July</t>
  </si>
  <si>
    <t>август/August</t>
  </si>
  <si>
    <t>сентябрь/September</t>
  </si>
  <si>
    <t>октябрь/October</t>
  </si>
  <si>
    <t>ноябрь/November</t>
  </si>
  <si>
    <t>декабрь/December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</si>
</sst>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b/>
      <sz val="8"/>
      <color rgb="FF99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164" fontId="0" fillId="0" borderId="10" xfId="1" applyNumberFormat="1" applyFont="1" applyBorder="1"/>
    <xf numFmtId="164" fontId="0" fillId="0" borderId="6" xfId="1" applyNumberFormat="1" applyFont="1" applyBorder="1"/>
    <xf numFmtId="0" fontId="3" fillId="0" borderId="11" xfId="0" applyFont="1" applyFill="1" applyBorder="1" applyAlignment="1">
      <alignment horizontal="left" vertical="top" wrapText="1"/>
    </xf>
    <xf numFmtId="164" fontId="0" fillId="0" borderId="8" xfId="1" applyNumberFormat="1" applyFont="1" applyBorder="1"/>
    <xf numFmtId="0" fontId="0" fillId="0" borderId="5" xfId="0" applyBorder="1" applyAlignment="1">
      <alignment horizontal="center"/>
    </xf>
    <xf numFmtId="164" fontId="1" fillId="0" borderId="9" xfId="1" applyNumberFormat="1" applyFont="1" applyBorder="1"/>
    <xf numFmtId="164" fontId="1" fillId="0" borderId="5" xfId="1" applyNumberFormat="1" applyFont="1" applyBorder="1"/>
    <xf numFmtId="164" fontId="1" fillId="0" borderId="7" xfId="1" applyNumberFormat="1" applyFont="1" applyBorder="1"/>
    <xf numFmtId="164" fontId="0" fillId="3" borderId="6" xfId="1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2" borderId="12" xfId="0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3"/>
  <sheetViews>
    <sheetView tabSelected="1" workbookViewId="0">
      <selection activeCell="A6" sqref="A6:A7"/>
    </sheetView>
  </sheetViews>
  <sheetFormatPr defaultRowHeight="15" x14ac:dyDescent="0.25"/>
  <cols>
    <col min="1" max="1" width="55.5703125" customWidth="1"/>
    <col min="2" max="2" width="13.28515625" customWidth="1"/>
    <col min="3" max="3" width="12.140625" customWidth="1"/>
    <col min="4" max="4" width="13.28515625" customWidth="1"/>
    <col min="5" max="5" width="12.140625" customWidth="1"/>
    <col min="6" max="6" width="13.28515625" customWidth="1"/>
    <col min="7" max="7" width="12.140625" customWidth="1"/>
    <col min="8" max="8" width="13.28515625" customWidth="1"/>
    <col min="9" max="9" width="12.140625" customWidth="1"/>
    <col min="10" max="10" width="13.28515625" customWidth="1"/>
    <col min="11" max="11" width="12.140625" customWidth="1"/>
    <col min="12" max="12" width="13.28515625" customWidth="1"/>
    <col min="13" max="13" width="12.140625" customWidth="1"/>
    <col min="14" max="14" width="13.28515625" customWidth="1"/>
    <col min="15" max="15" width="12.140625" customWidth="1"/>
    <col min="16" max="16" width="13.28515625" customWidth="1"/>
    <col min="17" max="17" width="12.140625" customWidth="1"/>
    <col min="18" max="18" width="13.28515625" customWidth="1"/>
    <col min="19" max="19" width="12.140625" customWidth="1"/>
    <col min="20" max="20" width="13.28515625" customWidth="1"/>
    <col min="21" max="21" width="12.140625" customWidth="1"/>
    <col min="22" max="22" width="13.28515625" customWidth="1"/>
    <col min="23" max="23" width="12.140625" customWidth="1"/>
    <col min="24" max="24" width="13.28515625" customWidth="1"/>
    <col min="25" max="25" width="12.140625" customWidth="1"/>
  </cols>
  <sheetData>
    <row r="4" spans="1:25" ht="19.5" thickBot="1" x14ac:dyDescent="0.3">
      <c r="A4" s="1" t="s">
        <v>0</v>
      </c>
      <c r="B4" s="21" t="s">
        <v>14</v>
      </c>
      <c r="C4" s="21"/>
      <c r="D4" s="21" t="s">
        <v>15</v>
      </c>
      <c r="E4" s="21"/>
      <c r="F4" s="21" t="s">
        <v>16</v>
      </c>
      <c r="G4" s="21"/>
      <c r="H4" s="21" t="s">
        <v>17</v>
      </c>
      <c r="I4" s="21"/>
      <c r="J4" s="21" t="s">
        <v>18</v>
      </c>
      <c r="K4" s="21"/>
      <c r="L4" s="21" t="s">
        <v>19</v>
      </c>
      <c r="M4" s="21"/>
      <c r="N4" s="21" t="s">
        <v>20</v>
      </c>
      <c r="O4" s="21"/>
      <c r="P4" s="21" t="s">
        <v>21</v>
      </c>
      <c r="Q4" s="21"/>
      <c r="R4" s="21" t="s">
        <v>22</v>
      </c>
      <c r="S4" s="21"/>
      <c r="T4" s="21" t="s">
        <v>23</v>
      </c>
      <c r="U4" s="21"/>
      <c r="V4" s="21" t="s">
        <v>24</v>
      </c>
      <c r="W4" s="21"/>
      <c r="X4" s="21" t="s">
        <v>25</v>
      </c>
      <c r="Y4" s="21"/>
    </row>
    <row r="5" spans="1:25" x14ac:dyDescent="0.25">
      <c r="A5" s="2" t="s">
        <v>8</v>
      </c>
      <c r="B5" s="16" t="s">
        <v>9</v>
      </c>
      <c r="C5" s="17"/>
      <c r="D5" s="16" t="s">
        <v>9</v>
      </c>
      <c r="E5" s="17"/>
      <c r="F5" s="16" t="s">
        <v>9</v>
      </c>
      <c r="G5" s="17"/>
      <c r="H5" s="16" t="s">
        <v>9</v>
      </c>
      <c r="I5" s="17"/>
      <c r="J5" s="16" t="s">
        <v>9</v>
      </c>
      <c r="K5" s="17"/>
      <c r="L5" s="16" t="s">
        <v>9</v>
      </c>
      <c r="M5" s="17"/>
      <c r="N5" s="16" t="s">
        <v>9</v>
      </c>
      <c r="O5" s="17"/>
      <c r="P5" s="16" t="s">
        <v>9</v>
      </c>
      <c r="Q5" s="17"/>
      <c r="R5" s="16" t="s">
        <v>9</v>
      </c>
      <c r="S5" s="17"/>
      <c r="T5" s="16" t="s">
        <v>9</v>
      </c>
      <c r="U5" s="17"/>
      <c r="V5" s="16" t="s">
        <v>9</v>
      </c>
      <c r="W5" s="17"/>
      <c r="X5" s="16" t="s">
        <v>9</v>
      </c>
      <c r="Y5" s="17"/>
    </row>
    <row r="6" spans="1:25" ht="32.25" customHeight="1" x14ac:dyDescent="0.25">
      <c r="A6" s="18" t="s">
        <v>1</v>
      </c>
      <c r="B6" s="19" t="s">
        <v>10</v>
      </c>
      <c r="C6" s="20" t="s">
        <v>11</v>
      </c>
      <c r="D6" s="19" t="s">
        <v>10</v>
      </c>
      <c r="E6" s="20" t="s">
        <v>11</v>
      </c>
      <c r="F6" s="19" t="s">
        <v>10</v>
      </c>
      <c r="G6" s="20" t="s">
        <v>11</v>
      </c>
      <c r="H6" s="19" t="s">
        <v>10</v>
      </c>
      <c r="I6" s="20" t="s">
        <v>11</v>
      </c>
      <c r="J6" s="19" t="s">
        <v>10</v>
      </c>
      <c r="K6" s="20" t="s">
        <v>11</v>
      </c>
      <c r="L6" s="19" t="s">
        <v>10</v>
      </c>
      <c r="M6" s="20" t="s">
        <v>11</v>
      </c>
      <c r="N6" s="19" t="s">
        <v>10</v>
      </c>
      <c r="O6" s="20" t="s">
        <v>11</v>
      </c>
      <c r="P6" s="19" t="s">
        <v>10</v>
      </c>
      <c r="Q6" s="20" t="s">
        <v>11</v>
      </c>
      <c r="R6" s="19" t="s">
        <v>10</v>
      </c>
      <c r="S6" s="20" t="s">
        <v>11</v>
      </c>
      <c r="T6" s="19" t="s">
        <v>10</v>
      </c>
      <c r="U6" s="20" t="s">
        <v>11</v>
      </c>
      <c r="V6" s="19" t="s">
        <v>10</v>
      </c>
      <c r="W6" s="20" t="s">
        <v>11</v>
      </c>
      <c r="X6" s="19" t="s">
        <v>10</v>
      </c>
      <c r="Y6" s="20" t="s">
        <v>11</v>
      </c>
    </row>
    <row r="7" spans="1:25" ht="15.75" thickBot="1" x14ac:dyDescent="0.3">
      <c r="A7" s="18"/>
      <c r="B7" s="4" t="s">
        <v>12</v>
      </c>
      <c r="C7" s="5" t="s">
        <v>13</v>
      </c>
      <c r="D7" s="4" t="s">
        <v>12</v>
      </c>
      <c r="E7" s="5" t="s">
        <v>13</v>
      </c>
      <c r="F7" s="4" t="s">
        <v>12</v>
      </c>
      <c r="G7" s="5" t="s">
        <v>13</v>
      </c>
      <c r="H7" s="4" t="s">
        <v>12</v>
      </c>
      <c r="I7" s="5" t="s">
        <v>13</v>
      </c>
      <c r="J7" s="4" t="s">
        <v>12</v>
      </c>
      <c r="K7" s="5" t="s">
        <v>13</v>
      </c>
      <c r="L7" s="4" t="s">
        <v>12</v>
      </c>
      <c r="M7" s="5" t="s">
        <v>13</v>
      </c>
      <c r="N7" s="4" t="s">
        <v>12</v>
      </c>
      <c r="O7" s="5" t="s">
        <v>13</v>
      </c>
      <c r="P7" s="4" t="s">
        <v>12</v>
      </c>
      <c r="Q7" s="5" t="s">
        <v>13</v>
      </c>
      <c r="R7" s="4" t="s">
        <v>12</v>
      </c>
      <c r="S7" s="5" t="s">
        <v>13</v>
      </c>
      <c r="T7" s="4" t="s">
        <v>12</v>
      </c>
      <c r="U7" s="5" t="s">
        <v>13</v>
      </c>
      <c r="V7" s="4" t="s">
        <v>12</v>
      </c>
      <c r="W7" s="5" t="s">
        <v>13</v>
      </c>
      <c r="X7" s="4" t="s">
        <v>12</v>
      </c>
      <c r="Y7" s="5" t="s">
        <v>13</v>
      </c>
    </row>
    <row r="8" spans="1:25" x14ac:dyDescent="0.25">
      <c r="A8" s="6" t="s">
        <v>2</v>
      </c>
      <c r="B8" s="12">
        <v>550000</v>
      </c>
      <c r="C8" s="7">
        <v>1760000</v>
      </c>
      <c r="D8" s="12">
        <v>550000</v>
      </c>
      <c r="E8" s="7">
        <v>1760000</v>
      </c>
      <c r="F8" s="12">
        <v>550000</v>
      </c>
      <c r="G8" s="7">
        <v>1760000</v>
      </c>
      <c r="H8" s="12">
        <v>550000</v>
      </c>
      <c r="I8" s="7">
        <v>1760000</v>
      </c>
      <c r="J8" s="12">
        <v>550000</v>
      </c>
      <c r="K8" s="7">
        <v>1760000</v>
      </c>
      <c r="L8" s="12">
        <v>550000</v>
      </c>
      <c r="M8" s="7">
        <v>1760000</v>
      </c>
      <c r="N8" s="12">
        <v>550000</v>
      </c>
      <c r="O8" s="7">
        <v>1760000</v>
      </c>
      <c r="P8" s="12">
        <v>550000</v>
      </c>
      <c r="Q8" s="7">
        <v>1760000</v>
      </c>
      <c r="R8" s="12"/>
      <c r="S8" s="7"/>
      <c r="T8" s="12"/>
      <c r="U8" s="7"/>
      <c r="V8" s="12"/>
      <c r="W8" s="7"/>
      <c r="X8" s="12"/>
      <c r="Y8" s="7"/>
    </row>
    <row r="9" spans="1:25" x14ac:dyDescent="0.25">
      <c r="A9" s="6" t="s">
        <v>3</v>
      </c>
      <c r="B9" s="13">
        <f>B8</f>
        <v>550000</v>
      </c>
      <c r="C9" s="8">
        <v>1760000</v>
      </c>
      <c r="D9" s="13">
        <v>550000</v>
      </c>
      <c r="E9" s="8">
        <v>1760000</v>
      </c>
      <c r="F9" s="13">
        <f>F8</f>
        <v>550000</v>
      </c>
      <c r="G9" s="8">
        <v>1760000</v>
      </c>
      <c r="H9" s="13">
        <f>H8</f>
        <v>550000</v>
      </c>
      <c r="I9" s="8">
        <v>1760000</v>
      </c>
      <c r="J9" s="13">
        <f>J8</f>
        <v>550000</v>
      </c>
      <c r="K9" s="8">
        <v>1760000</v>
      </c>
      <c r="L9" s="13">
        <f>L8</f>
        <v>550000</v>
      </c>
      <c r="M9" s="8">
        <v>1760000</v>
      </c>
      <c r="N9" s="13">
        <f>N8</f>
        <v>550000</v>
      </c>
      <c r="O9" s="8">
        <v>1760000</v>
      </c>
      <c r="P9" s="13">
        <f>P8</f>
        <v>550000</v>
      </c>
      <c r="Q9" s="8">
        <v>1760000</v>
      </c>
      <c r="R9" s="13"/>
      <c r="S9" s="8"/>
      <c r="T9" s="13"/>
      <c r="U9" s="8"/>
      <c r="V9" s="13"/>
      <c r="W9" s="8"/>
      <c r="X9" s="13"/>
      <c r="Y9" s="8"/>
    </row>
    <row r="10" spans="1:25" ht="22.5" x14ac:dyDescent="0.25">
      <c r="A10" s="6" t="s">
        <v>4</v>
      </c>
      <c r="B10" s="13">
        <v>490683</v>
      </c>
      <c r="C10" s="8">
        <v>1760000</v>
      </c>
      <c r="D10" s="13">
        <v>490683</v>
      </c>
      <c r="E10" s="8">
        <v>1760000</v>
      </c>
      <c r="F10" s="13">
        <v>490683</v>
      </c>
      <c r="G10" s="8">
        <v>1760000</v>
      </c>
      <c r="H10" s="13">
        <v>490683</v>
      </c>
      <c r="I10" s="8">
        <v>1760000</v>
      </c>
      <c r="J10" s="13">
        <v>490683</v>
      </c>
      <c r="K10" s="8">
        <v>1760000</v>
      </c>
      <c r="L10" s="13">
        <v>490683</v>
      </c>
      <c r="M10" s="8">
        <v>1760000</v>
      </c>
      <c r="N10" s="13">
        <v>490683</v>
      </c>
      <c r="O10" s="8">
        <v>1760000</v>
      </c>
      <c r="P10" s="13">
        <v>490683</v>
      </c>
      <c r="Q10" s="8">
        <v>1760000</v>
      </c>
      <c r="R10" s="13"/>
      <c r="S10" s="8"/>
      <c r="T10" s="13"/>
      <c r="U10" s="8"/>
      <c r="V10" s="13"/>
      <c r="W10" s="8"/>
      <c r="X10" s="13"/>
      <c r="Y10" s="8"/>
    </row>
    <row r="11" spans="1:25" x14ac:dyDescent="0.25">
      <c r="A11" s="6" t="s">
        <v>5</v>
      </c>
      <c r="B11" s="13">
        <v>0</v>
      </c>
      <c r="C11" s="8">
        <v>1760000</v>
      </c>
      <c r="D11" s="13">
        <v>0</v>
      </c>
      <c r="E11" s="8">
        <v>1760000</v>
      </c>
      <c r="F11" s="13">
        <v>0</v>
      </c>
      <c r="G11" s="8">
        <v>1760000</v>
      </c>
      <c r="H11" s="13">
        <v>0</v>
      </c>
      <c r="I11" s="8">
        <v>1760000</v>
      </c>
      <c r="J11" s="13">
        <v>0</v>
      </c>
      <c r="K11" s="8">
        <v>1760000</v>
      </c>
      <c r="L11" s="13">
        <v>0</v>
      </c>
      <c r="M11" s="8">
        <v>1760000</v>
      </c>
      <c r="N11" s="13">
        <v>0</v>
      </c>
      <c r="O11" s="8">
        <v>1760000</v>
      </c>
      <c r="P11" s="13">
        <v>0</v>
      </c>
      <c r="Q11" s="8">
        <v>1760000</v>
      </c>
      <c r="R11" s="13"/>
      <c r="S11" s="8"/>
      <c r="T11" s="13"/>
      <c r="U11" s="8"/>
      <c r="V11" s="13"/>
      <c r="W11" s="8"/>
      <c r="X11" s="13"/>
      <c r="Y11" s="8"/>
    </row>
    <row r="12" spans="1:25" x14ac:dyDescent="0.25">
      <c r="A12" s="6" t="s">
        <v>6</v>
      </c>
      <c r="B12" s="13">
        <v>439924</v>
      </c>
      <c r="C12" s="15">
        <v>1750000</v>
      </c>
      <c r="D12" s="13">
        <v>439924</v>
      </c>
      <c r="E12" s="15">
        <v>1750000</v>
      </c>
      <c r="F12" s="13">
        <v>439924</v>
      </c>
      <c r="G12" s="15">
        <v>1750000</v>
      </c>
      <c r="H12" s="13">
        <v>439924</v>
      </c>
      <c r="I12" s="15">
        <v>1750000</v>
      </c>
      <c r="J12" s="13">
        <v>439924</v>
      </c>
      <c r="K12" s="15">
        <v>1750000</v>
      </c>
      <c r="L12" s="13">
        <v>439924</v>
      </c>
      <c r="M12" s="15">
        <v>1750000</v>
      </c>
      <c r="N12" s="13">
        <v>439924</v>
      </c>
      <c r="O12" s="15">
        <v>1750000</v>
      </c>
      <c r="P12" s="13">
        <v>439924</v>
      </c>
      <c r="Q12" s="15">
        <v>1750000</v>
      </c>
      <c r="R12" s="13"/>
      <c r="S12" s="15"/>
      <c r="T12" s="13"/>
      <c r="U12" s="15"/>
      <c r="V12" s="13"/>
      <c r="W12" s="15"/>
      <c r="X12" s="13"/>
      <c r="Y12" s="15"/>
    </row>
    <row r="13" spans="1:25" ht="15.75" thickBot="1" x14ac:dyDescent="0.3">
      <c r="A13" s="9" t="s">
        <v>7</v>
      </c>
      <c r="B13" s="14">
        <f t="shared" ref="B13" si="0">B10-SUM(B11+B12)</f>
        <v>50759</v>
      </c>
      <c r="C13" s="10">
        <v>10000</v>
      </c>
      <c r="D13" s="14">
        <v>50759</v>
      </c>
      <c r="E13" s="10">
        <v>10000</v>
      </c>
      <c r="F13" s="14">
        <f t="shared" ref="F13:G13" si="1">F10-SUM(F11+F12)</f>
        <v>50759</v>
      </c>
      <c r="G13" s="10">
        <v>10000</v>
      </c>
      <c r="H13" s="14">
        <f t="shared" ref="H13:I13" si="2">H10-SUM(H11+H12)</f>
        <v>50759</v>
      </c>
      <c r="I13" s="10">
        <v>10000</v>
      </c>
      <c r="J13" s="14">
        <f t="shared" ref="J13:K13" si="3">J10-SUM(J11+J12)</f>
        <v>50759</v>
      </c>
      <c r="K13" s="10">
        <v>10000</v>
      </c>
      <c r="L13" s="14">
        <f t="shared" ref="L13:M13" si="4">L10-SUM(L11+L12)</f>
        <v>50759</v>
      </c>
      <c r="M13" s="10">
        <v>10000</v>
      </c>
      <c r="N13" s="14">
        <f t="shared" ref="N13:O13" si="5">N10-SUM(N11+N12)</f>
        <v>50759</v>
      </c>
      <c r="O13" s="10">
        <v>10000</v>
      </c>
      <c r="P13" s="14">
        <f t="shared" ref="P13:Q13" si="6">P10-SUM(P11+P12)</f>
        <v>50759</v>
      </c>
      <c r="Q13" s="10">
        <v>10000</v>
      </c>
      <c r="R13" s="14"/>
      <c r="S13" s="10"/>
      <c r="T13" s="14"/>
      <c r="U13" s="10"/>
      <c r="V13" s="14"/>
      <c r="W13" s="10"/>
      <c r="X13" s="14"/>
      <c r="Y13" s="10"/>
    </row>
  </sheetData>
  <mergeCells count="25">
    <mergeCell ref="R4:S4"/>
    <mergeCell ref="T4:U4"/>
    <mergeCell ref="V4:W4"/>
    <mergeCell ref="X4:Y4"/>
    <mergeCell ref="R5:S5"/>
    <mergeCell ref="T5:U5"/>
    <mergeCell ref="V5:W5"/>
    <mergeCell ref="X5:Y5"/>
    <mergeCell ref="J5:K5"/>
    <mergeCell ref="L5:M5"/>
    <mergeCell ref="N5:O5"/>
    <mergeCell ref="P5:Q5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A6:A7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3"/>
  <sheetViews>
    <sheetView workbookViewId="0">
      <selection activeCell="C21" sqref="C21"/>
    </sheetView>
  </sheetViews>
  <sheetFormatPr defaultRowHeight="15" x14ac:dyDescent="0.25"/>
  <cols>
    <col min="2" max="2" width="55.7109375" customWidth="1"/>
    <col min="3" max="3" width="24.7109375" customWidth="1"/>
    <col min="4" max="4" width="22.28515625" customWidth="1"/>
  </cols>
  <sheetData>
    <row r="4" spans="2:4" ht="19.5" thickBot="1" x14ac:dyDescent="0.3">
      <c r="B4" s="1" t="s">
        <v>0</v>
      </c>
      <c r="C4" s="1"/>
      <c r="D4" s="1"/>
    </row>
    <row r="5" spans="2:4" x14ac:dyDescent="0.25">
      <c r="B5" s="2" t="s">
        <v>8</v>
      </c>
      <c r="C5" s="16" t="s">
        <v>9</v>
      </c>
      <c r="D5" s="17"/>
    </row>
    <row r="6" spans="2:4" x14ac:dyDescent="0.25">
      <c r="B6" s="18" t="s">
        <v>1</v>
      </c>
      <c r="C6" s="11" t="s">
        <v>10</v>
      </c>
      <c r="D6" s="3" t="s">
        <v>11</v>
      </c>
    </row>
    <row r="7" spans="2:4" ht="15.75" thickBot="1" x14ac:dyDescent="0.3">
      <c r="B7" s="18"/>
      <c r="C7" s="4" t="s">
        <v>12</v>
      </c>
      <c r="D7" s="5" t="s">
        <v>13</v>
      </c>
    </row>
    <row r="8" spans="2:4" x14ac:dyDescent="0.25">
      <c r="B8" s="6" t="s">
        <v>2</v>
      </c>
      <c r="C8" s="12">
        <v>550000</v>
      </c>
      <c r="D8" s="7">
        <v>1760000</v>
      </c>
    </row>
    <row r="9" spans="2:4" x14ac:dyDescent="0.25">
      <c r="B9" s="6" t="s">
        <v>3</v>
      </c>
      <c r="C9" s="13">
        <f>C8</f>
        <v>550000</v>
      </c>
      <c r="D9" s="8">
        <v>1760000</v>
      </c>
    </row>
    <row r="10" spans="2:4" ht="22.5" x14ac:dyDescent="0.25">
      <c r="B10" s="6" t="s">
        <v>4</v>
      </c>
      <c r="C10" s="13">
        <v>490683</v>
      </c>
      <c r="D10" s="8">
        <v>1760000</v>
      </c>
    </row>
    <row r="11" spans="2:4" x14ac:dyDescent="0.25">
      <c r="B11" s="6" t="s">
        <v>5</v>
      </c>
      <c r="C11" s="13">
        <v>0</v>
      </c>
      <c r="D11" s="8">
        <v>1760000</v>
      </c>
    </row>
    <row r="12" spans="2:4" x14ac:dyDescent="0.25">
      <c r="B12" s="6" t="s">
        <v>6</v>
      </c>
      <c r="C12" s="13">
        <v>439924</v>
      </c>
      <c r="D12" s="15">
        <v>1750000</v>
      </c>
    </row>
    <row r="13" spans="2:4" ht="15.75" thickBot="1" x14ac:dyDescent="0.3">
      <c r="B13" s="9" t="s">
        <v>7</v>
      </c>
      <c r="C13" s="14">
        <f t="shared" ref="C13" si="0">C10-SUM(C11+C12)</f>
        <v>50759</v>
      </c>
      <c r="D13" s="10">
        <v>10000</v>
      </c>
    </row>
  </sheetData>
  <mergeCells count="2">
    <mergeCell ref="C5:D5"/>
    <mergeCell ref="B6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TimchenkoE</dc:creator>
  <cp:lastModifiedBy>Anna Rebik</cp:lastModifiedBy>
  <dcterms:created xsi:type="dcterms:W3CDTF">2018-05-28T03:42:47Z</dcterms:created>
  <dcterms:modified xsi:type="dcterms:W3CDTF">2018-08-27T04:19:08Z</dcterms:modified>
</cp:coreProperties>
</file>